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blic\Да изчистим Бг\2017\"/>
    </mc:Choice>
  </mc:AlternateContent>
  <bookViews>
    <workbookView xWindow="0" yWindow="0" windowWidth="19200" windowHeight="8250" tabRatio="989" activeTab="1"/>
  </bookViews>
  <sheets>
    <sheet name="14-RIOSV-Haskovo" sheetId="1" r:id="rId1"/>
    <sheet name="RIOSV-Haskovo" sheetId="2" r:id="rId2"/>
  </sheets>
  <definedNames>
    <definedName name="_xlnm.Print_Area" localSheetId="0">'14-RIOSV-Haskovo'!$A$1:$G$28</definedName>
    <definedName name="_xlnm.Print_Area" localSheetId="1">'RIOSV-Haskovo'!$A$1:$J$22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26" i="1" l="1"/>
  <c r="G21" i="2"/>
  <c r="F21" i="2"/>
  <c r="E21" i="2"/>
  <c r="B4" i="2"/>
  <c r="B5" i="2" s="1"/>
  <c r="B6" i="2" s="1"/>
  <c r="C27" i="1"/>
  <c r="C25" i="1"/>
  <c r="E22" i="1"/>
  <c r="F15" i="1"/>
  <c r="F4" i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</calcChain>
</file>

<file path=xl/sharedStrings.xml><?xml version="1.0" encoding="utf-8"?>
<sst xmlns="http://schemas.openxmlformats.org/spreadsheetml/2006/main" count="78" uniqueCount="35">
  <si>
    <t>Депонирани отпадъци от общините към РИОСВ-Хасково</t>
  </si>
  <si>
    <t>РИОСВ</t>
  </si>
  <si>
    <t>Област</t>
  </si>
  <si>
    <t>Община</t>
  </si>
  <si>
    <t>Количество /тон/</t>
  </si>
  <si>
    <t>Хасково</t>
  </si>
  <si>
    <t>Димитровград</t>
  </si>
  <si>
    <t>Минерални бани</t>
  </si>
  <si>
    <t>Харманли</t>
  </si>
  <si>
    <t>Маджарово</t>
  </si>
  <si>
    <t>Свиленград</t>
  </si>
  <si>
    <t>Симеоновград</t>
  </si>
  <si>
    <t>Стамболово</t>
  </si>
  <si>
    <t>Любимец</t>
  </si>
  <si>
    <t>Тополовград</t>
  </si>
  <si>
    <t>Ивайловград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</si>
  <si>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</si>
  <si>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</si>
  <si>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</si>
  <si>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</si>
  <si>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</si>
  <si>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</si>
  <si>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</si>
  <si>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Общо</t>
  </si>
  <si>
    <t>Използвани депа</t>
  </si>
  <si>
    <t>№</t>
  </si>
  <si>
    <t>Брой участници</t>
  </si>
  <si>
    <t>Брой почистени места</t>
  </si>
  <si>
    <t>Забележки</t>
  </si>
  <si>
    <t>ОБЩО:</t>
  </si>
  <si>
    <t>РЦУО Гарваново</t>
  </si>
  <si>
    <t>РЦУО Харманли</t>
  </si>
  <si>
    <t>РЦУО Кърджали</t>
  </si>
  <si>
    <t>Количества, t</t>
  </si>
  <si>
    <t>Депо, приело отпадъците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</si>
</sst>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rgb="FF000000"/>
      <name val="Calibri"/>
      <family val="2"/>
      <charset val="1"/>
    </font>
    <font>
      <sz val="14"/>
      <color rgb="FF000000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3D69B"/>
      </patternFill>
    </fill>
    <fill>
      <patternFill patternType="solid">
        <fgColor rgb="FFC3D69B"/>
        <bgColor rgb="FFFFCC99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4" fontId="2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>
      <alignment vertical="center"/>
    </xf>
    <xf numFmtId="49" fontId="0" fillId="0" borderId="6" xfId="0" applyNumberFormat="1" applyFont="1" applyBorder="1"/>
    <xf numFmtId="49" fontId="0" fillId="0" borderId="8" xfId="0" applyNumberFormat="1" applyFont="1" applyBorder="1"/>
    <xf numFmtId="49" fontId="0" fillId="0" borderId="9" xfId="0" applyNumberFormat="1" applyFont="1" applyBorder="1"/>
    <xf numFmtId="49" fontId="0" fillId="0" borderId="10" xfId="0" applyNumberFormat="1" applyFont="1" applyBorder="1"/>
    <xf numFmtId="49" fontId="0" fillId="0" borderId="11" xfId="0" applyNumberFormat="1" applyFont="1" applyBorder="1"/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65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27"/>
  <sheetViews>
    <sheetView zoomScale="91" zoomScaleNormal="91" workbookViewId="0">
      <selection activeCell="H25" sqref="H25"/>
    </sheetView>
  </sheetViews>
  <sheetFormatPr defaultRowHeight="15" x14ac:dyDescent="0.25"/>
  <cols>
    <col min="1" max="1" width="3.5703125"/>
    <col min="2" max="3" width="17" bestFit="1" customWidth="1"/>
    <col min="4" max="4" width="16.7109375" bestFit="1" customWidth="1"/>
    <col min="5" max="5" width="13.42578125"/>
    <col min="6" max="6" width="11.28515625"/>
    <col min="7" max="7" width="2.5703125" customWidth="1"/>
    <col min="8" max="8" width="8.5703125"/>
    <col min="9" max="9" width="13.5703125"/>
    <col min="10" max="10" width="16.42578125"/>
    <col min="11" max="11" width="8.5703125"/>
    <col min="12" max="12" width="10.85546875"/>
    <col min="13" max="13" width="15.85546875"/>
    <col min="14" max="15" width="8.5703125"/>
    <col min="16" max="16" width="17"/>
    <col min="17" max="17" width="8.5703125"/>
    <col min="18" max="18" width="15.7109375"/>
    <col min="19" max="19" width="12.7109375"/>
    <col min="20" max="1025" width="8.5703125"/>
  </cols>
  <sheetData>
    <row r="1" spans="2:19" ht="18" x14ac:dyDescent="0.25">
      <c r="B1" s="43" t="s">
        <v>0</v>
      </c>
      <c r="C1" s="43"/>
      <c r="D1" s="43"/>
      <c r="E1" s="43"/>
      <c r="F1" s="43"/>
    </row>
    <row r="2" spans="2:19" ht="5.25" customHeight="1" x14ac:dyDescent="0.25"/>
    <row r="3" spans="2:19" ht="30" x14ac:dyDescent="0.25">
      <c r="B3" s="36" t="s">
        <v>1</v>
      </c>
      <c r="C3" s="37" t="s">
        <v>2</v>
      </c>
      <c r="D3" s="38" t="s">
        <v>3</v>
      </c>
      <c r="E3" s="39" t="s">
        <v>4</v>
      </c>
      <c r="F3" s="1"/>
      <c r="G3" s="1"/>
      <c r="H3" s="2"/>
      <c r="I3" s="3"/>
      <c r="J3" s="3"/>
      <c r="K3" s="3"/>
      <c r="L3" s="3"/>
      <c r="M3" s="3"/>
      <c r="N3" s="2"/>
      <c r="O3" s="4"/>
      <c r="P3" s="4"/>
      <c r="R3" s="4"/>
      <c r="S3" s="4"/>
    </row>
    <row r="4" spans="2:19" ht="15.75" thickBot="1" x14ac:dyDescent="0.3">
      <c r="B4" s="44" t="s">
        <v>5</v>
      </c>
      <c r="C4" s="45" t="s">
        <v>5</v>
      </c>
      <c r="D4" s="28" t="s">
        <v>5</v>
      </c>
      <c r="E4" s="14">
        <f>'RIOSV-Haskovo'!E3</f>
        <v>41</v>
      </c>
      <c r="F4" s="46">
        <f>SUM(E4:E14)</f>
        <v>175.76000000000002</v>
      </c>
      <c r="G4" s="1"/>
      <c r="H4" s="2"/>
      <c r="I4" s="3"/>
      <c r="J4" s="3"/>
      <c r="K4" s="3"/>
      <c r="L4" s="3"/>
      <c r="M4" s="3"/>
      <c r="N4" s="2"/>
      <c r="O4" s="4"/>
      <c r="P4" s="4"/>
      <c r="R4" s="4"/>
      <c r="S4" s="4"/>
    </row>
    <row r="5" spans="2:19" ht="15.75" thickBot="1" x14ac:dyDescent="0.3">
      <c r="B5" s="44"/>
      <c r="C5" s="44"/>
      <c r="D5" s="29" t="s">
        <v>6</v>
      </c>
      <c r="E5" s="15">
        <f>'RIOSV-Haskovo'!E4</f>
        <v>2.8</v>
      </c>
      <c r="F5" s="46"/>
      <c r="G5" s="1"/>
      <c r="H5" s="2"/>
      <c r="I5" s="3"/>
      <c r="J5" s="3"/>
      <c r="K5" s="3"/>
      <c r="L5" s="3"/>
      <c r="M5" s="3"/>
      <c r="N5" s="2"/>
      <c r="O5" s="4"/>
      <c r="P5" s="4"/>
      <c r="R5" s="4"/>
      <c r="S5" s="4"/>
    </row>
    <row r="6" spans="2:19" ht="15.75" thickBot="1" x14ac:dyDescent="0.3">
      <c r="B6" s="44"/>
      <c r="C6" s="44"/>
      <c r="D6" s="29" t="s">
        <v>7</v>
      </c>
      <c r="E6" s="15">
        <f>'RIOSV-Haskovo'!E5</f>
        <v>4.3</v>
      </c>
      <c r="F6" s="46"/>
      <c r="G6" s="1"/>
      <c r="H6" s="2"/>
      <c r="I6" s="3"/>
      <c r="J6" s="3"/>
      <c r="K6" s="3"/>
      <c r="L6" s="3"/>
      <c r="M6" s="3"/>
      <c r="N6" s="2"/>
      <c r="O6" s="4"/>
      <c r="P6" s="4"/>
      <c r="R6" s="4"/>
      <c r="S6" s="4"/>
    </row>
    <row r="7" spans="2:19" ht="15.75" thickBot="1" x14ac:dyDescent="0.3">
      <c r="B7" s="44"/>
      <c r="C7" s="44"/>
      <c r="D7" s="29" t="s">
        <v>8</v>
      </c>
      <c r="E7" s="15">
        <f>'RIOSV-Haskovo'!E6</f>
        <v>63.24</v>
      </c>
      <c r="F7" s="46"/>
      <c r="G7" s="1"/>
      <c r="H7" s="2"/>
      <c r="I7" s="3"/>
      <c r="J7" s="3"/>
      <c r="K7" s="3"/>
      <c r="L7" s="3"/>
      <c r="M7" s="3"/>
      <c r="N7" s="2"/>
      <c r="O7" s="4"/>
      <c r="P7" s="4"/>
      <c r="R7" s="4"/>
      <c r="S7" s="4"/>
    </row>
    <row r="8" spans="2:19" ht="15.75" thickBot="1" x14ac:dyDescent="0.3">
      <c r="B8" s="44"/>
      <c r="C8" s="44"/>
      <c r="D8" s="29" t="s">
        <v>13</v>
      </c>
      <c r="E8" s="15">
        <f>'RIOSV-Haskovo'!E7</f>
        <v>27.24</v>
      </c>
      <c r="F8" s="46"/>
      <c r="G8" s="1"/>
      <c r="H8" s="2"/>
      <c r="I8" s="3"/>
      <c r="J8" s="3"/>
      <c r="K8" s="3"/>
      <c r="L8" s="3"/>
      <c r="M8" s="3"/>
      <c r="N8" s="2"/>
      <c r="O8" s="4"/>
      <c r="P8" s="4"/>
      <c r="R8" s="4"/>
      <c r="S8" s="4"/>
    </row>
    <row r="9" spans="2:19" ht="15.75" thickBot="1" x14ac:dyDescent="0.3">
      <c r="B9" s="44"/>
      <c r="C9" s="44"/>
      <c r="D9" s="29" t="s">
        <v>9</v>
      </c>
      <c r="E9" s="15">
        <f>'RIOSV-Haskovo'!E8</f>
        <v>1</v>
      </c>
      <c r="F9" s="46"/>
      <c r="G9" s="1"/>
      <c r="H9" s="2"/>
      <c r="I9" s="3"/>
      <c r="J9" s="3"/>
      <c r="K9" s="3"/>
      <c r="L9" s="3"/>
      <c r="M9" s="3"/>
      <c r="N9" s="2"/>
      <c r="O9" s="4"/>
      <c r="P9" s="4"/>
      <c r="R9" s="4"/>
      <c r="S9" s="4"/>
    </row>
    <row r="10" spans="2:19" ht="15.75" thickBot="1" x14ac:dyDescent="0.3">
      <c r="B10" s="44"/>
      <c r="C10" s="44"/>
      <c r="D10" s="29" t="s">
        <v>10</v>
      </c>
      <c r="E10" s="15">
        <f>'RIOSV-Haskovo'!E9</f>
        <v>27.6</v>
      </c>
      <c r="F10" s="46"/>
      <c r="G10" s="1"/>
      <c r="H10" s="2"/>
      <c r="I10" s="3"/>
      <c r="J10" s="3"/>
      <c r="K10" s="3"/>
      <c r="L10" s="3"/>
      <c r="M10" s="3"/>
      <c r="N10" s="2"/>
      <c r="O10" s="4"/>
      <c r="P10" s="4"/>
      <c r="R10" s="4"/>
      <c r="S10" s="4"/>
    </row>
    <row r="11" spans="2:19" x14ac:dyDescent="0.25">
      <c r="B11" s="44"/>
      <c r="C11" s="44"/>
      <c r="D11" s="29" t="s">
        <v>11</v>
      </c>
      <c r="E11" s="15">
        <f>'RIOSV-Haskovo'!E10</f>
        <v>0</v>
      </c>
      <c r="F11" s="46"/>
      <c r="G11" s="1"/>
      <c r="H11" s="2"/>
      <c r="I11" s="3"/>
      <c r="J11" s="3"/>
      <c r="K11" s="3"/>
      <c r="L11" s="3"/>
      <c r="M11" s="3"/>
      <c r="N11" s="2"/>
      <c r="O11" s="4"/>
      <c r="P11" s="4"/>
      <c r="R11" s="4"/>
      <c r="S11" s="4"/>
    </row>
    <row r="12" spans="2:19" x14ac:dyDescent="0.25">
      <c r="B12" s="44"/>
      <c r="C12" s="44"/>
      <c r="D12" s="29" t="s">
        <v>12</v>
      </c>
      <c r="E12" s="15">
        <f>'RIOSV-Haskovo'!E11</f>
        <v>5.38</v>
      </c>
      <c r="F12" s="46"/>
      <c r="G12" s="1"/>
      <c r="H12" s="2"/>
      <c r="I12" s="3"/>
      <c r="J12" s="3"/>
      <c r="K12" s="3"/>
      <c r="L12" s="3"/>
      <c r="M12" s="3"/>
      <c r="N12" s="2"/>
      <c r="O12" s="4"/>
      <c r="P12" s="4"/>
      <c r="R12" s="4"/>
      <c r="S12" s="4"/>
    </row>
    <row r="13" spans="2:19" x14ac:dyDescent="0.25">
      <c r="B13" s="44"/>
      <c r="C13" s="44"/>
      <c r="D13" s="30" t="s">
        <v>14</v>
      </c>
      <c r="E13" s="16">
        <f>'RIOSV-Haskovo'!E12</f>
        <v>2.9</v>
      </c>
      <c r="F13" s="46"/>
      <c r="G13" s="1"/>
      <c r="H13" s="2"/>
      <c r="I13" s="3"/>
      <c r="J13" s="3"/>
      <c r="K13" s="3"/>
      <c r="L13" s="3"/>
      <c r="M13" s="3"/>
      <c r="N13" s="2"/>
      <c r="O13" s="4"/>
      <c r="P13" s="4"/>
      <c r="R13" s="4"/>
      <c r="S13" s="4"/>
    </row>
    <row r="14" spans="2:19" x14ac:dyDescent="0.25">
      <c r="B14" s="44"/>
      <c r="C14" s="45"/>
      <c r="D14" s="31" t="s">
        <v>15</v>
      </c>
      <c r="E14" s="17">
        <f>'RIOSV-Haskovo'!E13</f>
        <v>0.3</v>
      </c>
      <c r="F14" s="46"/>
      <c r="G14" s="1"/>
      <c r="H14" s="2"/>
      <c r="I14" s="3"/>
      <c r="J14" s="3"/>
      <c r="K14" s="3"/>
      <c r="L14" s="3"/>
      <c r="M14" s="3"/>
      <c r="N14" s="2"/>
    </row>
    <row r="15" spans="2:19" x14ac:dyDescent="0.25">
      <c r="B15" s="44"/>
      <c r="C15" s="45" t="s">
        <v>16</v>
      </c>
      <c r="D15" s="32" t="s">
        <v>16</v>
      </c>
      <c r="E15" s="18">
        <f>'RIOSV-Haskovo'!E14</f>
        <v>26.62</v>
      </c>
      <c r="F15" s="46">
        <f>SUM(E15:E21)</f>
        <v>62.199999999999996</v>
      </c>
      <c r="G15" s="1"/>
      <c r="H15" s="2"/>
      <c r="I15" s="3"/>
      <c r="J15" s="3"/>
      <c r="K15" s="3"/>
      <c r="L15" s="3"/>
      <c r="M15" s="3"/>
      <c r="N15" s="2"/>
    </row>
    <row r="16" spans="2:19" x14ac:dyDescent="0.25">
      <c r="B16" s="44"/>
      <c r="C16" s="45"/>
      <c r="D16" s="32" t="s">
        <v>17</v>
      </c>
      <c r="E16" s="18">
        <f>'RIOSV-Haskovo'!E15</f>
        <v>7.76</v>
      </c>
      <c r="F16" s="46"/>
      <c r="G16" s="1"/>
      <c r="H16" s="2"/>
      <c r="I16" s="3"/>
      <c r="J16" s="3"/>
      <c r="K16" s="3"/>
      <c r="L16" s="3"/>
      <c r="M16" s="3"/>
      <c r="N16" s="2"/>
    </row>
    <row r="17" spans="2:14" x14ac:dyDescent="0.25">
      <c r="B17" s="44"/>
      <c r="C17" s="44"/>
      <c r="D17" s="29" t="s">
        <v>18</v>
      </c>
      <c r="E17" s="15">
        <f>'RIOSV-Haskovo'!E16</f>
        <v>0.4</v>
      </c>
      <c r="F17" s="46"/>
      <c r="G17" s="1"/>
      <c r="H17" s="2"/>
      <c r="I17" s="3"/>
      <c r="J17" s="3"/>
      <c r="K17" s="3"/>
      <c r="L17" s="3"/>
      <c r="M17" s="3"/>
      <c r="N17" s="2"/>
    </row>
    <row r="18" spans="2:14" x14ac:dyDescent="0.25">
      <c r="B18" s="44"/>
      <c r="C18" s="44"/>
      <c r="D18" s="29" t="s">
        <v>19</v>
      </c>
      <c r="E18" s="15">
        <f>'RIOSV-Haskovo'!E17</f>
        <v>6.4</v>
      </c>
      <c r="F18" s="46"/>
      <c r="G18" s="1"/>
      <c r="H18" s="2"/>
      <c r="I18" s="3"/>
      <c r="J18" s="3"/>
      <c r="K18" s="3"/>
      <c r="L18" s="3"/>
      <c r="M18" s="3"/>
      <c r="N18" s="2"/>
    </row>
    <row r="19" spans="2:14" x14ac:dyDescent="0.25">
      <c r="B19" s="44"/>
      <c r="C19" s="44"/>
      <c r="D19" s="29" t="s">
        <v>20</v>
      </c>
      <c r="E19" s="15">
        <f>'RIOSV-Haskovo'!E18</f>
        <v>10.62</v>
      </c>
      <c r="F19" s="46"/>
      <c r="G19" s="1"/>
      <c r="H19" s="2"/>
      <c r="I19" s="3"/>
      <c r="J19" s="3"/>
      <c r="K19" s="3"/>
      <c r="L19" s="3"/>
      <c r="M19" s="3"/>
      <c r="N19" s="2"/>
    </row>
    <row r="20" spans="2:14" x14ac:dyDescent="0.25">
      <c r="B20" s="44"/>
      <c r="C20" s="44"/>
      <c r="D20" s="29" t="s">
        <v>21</v>
      </c>
      <c r="E20" s="15">
        <f>'RIOSV-Haskovo'!E19</f>
        <v>3.6</v>
      </c>
      <c r="F20" s="46"/>
      <c r="G20" s="1"/>
      <c r="H20" s="2"/>
      <c r="I20" s="3"/>
      <c r="J20" s="3"/>
      <c r="K20" s="3"/>
      <c r="L20" s="3"/>
      <c r="M20" s="3"/>
      <c r="N20" s="2"/>
    </row>
    <row r="21" spans="2:14" x14ac:dyDescent="0.25">
      <c r="B21" s="44"/>
      <c r="C21" s="45"/>
      <c r="D21" s="31" t="s">
        <v>22</v>
      </c>
      <c r="E21" s="16">
        <f>'RIOSV-Haskovo'!E20</f>
        <v>6.8</v>
      </c>
      <c r="F21" s="46"/>
      <c r="G21" s="1"/>
      <c r="H21" s="2"/>
      <c r="I21" s="3"/>
      <c r="J21" s="3"/>
      <c r="K21" s="3"/>
      <c r="L21" s="3"/>
      <c r="M21" s="3"/>
      <c r="N21" s="2"/>
    </row>
    <row r="22" spans="2:14" x14ac:dyDescent="0.25">
      <c r="B22" s="42" t="s">
        <v>23</v>
      </c>
      <c r="C22" s="42"/>
      <c r="D22" s="42"/>
      <c r="E22" s="5">
        <f>SUM(E4:E21)</f>
        <v>237.96000000000004</v>
      </c>
      <c r="F22" s="6"/>
      <c r="G22" s="1"/>
      <c r="H22" s="2"/>
      <c r="I22" s="2"/>
      <c r="J22" s="2"/>
      <c r="K22" s="2"/>
      <c r="L22" s="2"/>
      <c r="M22" s="2"/>
      <c r="N22" s="2"/>
    </row>
    <row r="23" spans="2:14" ht="9" customHeight="1" x14ac:dyDescent="0.25">
      <c r="B23" s="1"/>
      <c r="C23" s="1"/>
      <c r="D23" s="1"/>
      <c r="E23" s="1"/>
      <c r="F23" s="1"/>
      <c r="G23" s="1"/>
      <c r="H23" s="2"/>
      <c r="I23" s="3"/>
      <c r="J23" s="3"/>
      <c r="K23" s="3"/>
      <c r="L23" s="3"/>
      <c r="M23" s="3"/>
      <c r="N23" s="2"/>
    </row>
    <row r="24" spans="2:14" x14ac:dyDescent="0.25">
      <c r="B24" s="7" t="s">
        <v>24</v>
      </c>
      <c r="C24" s="8" t="s">
        <v>4</v>
      </c>
      <c r="D24" s="2"/>
      <c r="E24" s="2"/>
      <c r="F24" s="3"/>
      <c r="G24" s="3"/>
      <c r="H24" s="3"/>
      <c r="I24" s="3"/>
      <c r="J24" s="3"/>
      <c r="K24" s="2"/>
    </row>
    <row r="25" spans="2:14" x14ac:dyDescent="0.25">
      <c r="B25" s="33" t="s">
        <v>30</v>
      </c>
      <c r="C25" s="9">
        <f>SUM(E4:E6)</f>
        <v>48.099999999999994</v>
      </c>
      <c r="D25" s="2"/>
      <c r="E25" s="2"/>
      <c r="F25" s="3"/>
      <c r="G25" s="3"/>
      <c r="H25" s="3"/>
      <c r="I25" s="3"/>
      <c r="J25" s="3"/>
      <c r="K25" s="2"/>
    </row>
    <row r="26" spans="2:14" x14ac:dyDescent="0.25">
      <c r="B26" s="34" t="s">
        <v>31</v>
      </c>
      <c r="C26" s="9">
        <f>SUM(E7:E13)</f>
        <v>127.36000000000001</v>
      </c>
      <c r="D26" s="2"/>
      <c r="E26" s="3"/>
      <c r="F26" s="3"/>
      <c r="G26" s="3"/>
      <c r="H26" s="3"/>
      <c r="I26" s="3"/>
      <c r="J26" s="2"/>
    </row>
    <row r="27" spans="2:14" x14ac:dyDescent="0.25">
      <c r="B27" s="35" t="s">
        <v>32</v>
      </c>
      <c r="C27" s="10">
        <f>SUM(E14:E21)</f>
        <v>62.499999999999993</v>
      </c>
      <c r="E27" s="2"/>
      <c r="F27" s="2"/>
      <c r="G27" s="3"/>
      <c r="H27" s="3"/>
      <c r="I27" s="3"/>
      <c r="J27" s="3"/>
      <c r="K27" s="3"/>
      <c r="L27" s="2"/>
    </row>
  </sheetData>
  <sheetProtection formatCells="0" formatColumns="0" formatRows="0"/>
  <mergeCells count="7">
    <mergeCell ref="B22:D22"/>
    <mergeCell ref="B1:F1"/>
    <mergeCell ref="B4:B21"/>
    <mergeCell ref="C4:C14"/>
    <mergeCell ref="F4:F14"/>
    <mergeCell ref="C15:C21"/>
    <mergeCell ref="F15:F21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T21"/>
  <sheetViews>
    <sheetView tabSelected="1" zoomScale="94" zoomScaleNormal="94" workbookViewId="0">
      <selection activeCell="E10" sqref="E10"/>
    </sheetView>
  </sheetViews>
  <sheetFormatPr defaultRowHeight="15" x14ac:dyDescent="0.25"/>
  <cols>
    <col min="1" max="1" width="1.85546875"/>
    <col min="2" max="2" width="3.140625" bestFit="1" customWidth="1"/>
    <col min="4" max="4" width="16.28515625"/>
    <col min="5" max="5" width="11.85546875"/>
    <col min="6" max="6" width="16.42578125"/>
    <col min="7" max="7" width="10.28515625" bestFit="1" customWidth="1"/>
    <col min="8" max="8" width="16.140625" bestFit="1" customWidth="1"/>
    <col min="9" max="9" width="78.85546875" customWidth="1"/>
    <col min="10" max="10" width="2.140625" style="19" customWidth="1"/>
    <col min="11" max="20" width="8.5703125" style="19"/>
    <col min="21" max="1027" width="8.5703125"/>
  </cols>
  <sheetData>
    <row r="1" spans="2:9" ht="9.75" customHeight="1" x14ac:dyDescent="0.25"/>
    <row r="2" spans="2:9" ht="33.75" customHeight="1" x14ac:dyDescent="0.25">
      <c r="B2" s="11" t="s">
        <v>25</v>
      </c>
      <c r="C2" s="12" t="s">
        <v>1</v>
      </c>
      <c r="D2" s="11" t="s">
        <v>3</v>
      </c>
      <c r="E2" s="11" t="s">
        <v>33</v>
      </c>
      <c r="F2" s="11" t="s">
        <v>27</v>
      </c>
      <c r="G2" s="11" t="s">
        <v>26</v>
      </c>
      <c r="H2" s="11" t="s">
        <v>34</v>
      </c>
      <c r="I2" s="11" t="s">
        <v>28</v>
      </c>
    </row>
    <row r="3" spans="2:9" ht="19.5" customHeight="1" x14ac:dyDescent="0.25">
      <c r="B3" s="40">
        <v>1</v>
      </c>
      <c r="C3" s="47" t="s">
        <v>5</v>
      </c>
      <c r="D3" s="27" t="s">
        <v>5</v>
      </c>
      <c r="E3" s="41">
        <v>41</v>
      </c>
      <c r="F3" s="23">
        <v>16</v>
      </c>
      <c r="G3" s="23">
        <v>2000</v>
      </c>
      <c r="H3" s="26" t="s">
        <v>30</v>
      </c>
      <c r="I3" s="21"/>
    </row>
    <row r="4" spans="2:9" ht="19.5" customHeight="1" x14ac:dyDescent="0.25">
      <c r="B4" s="40">
        <f t="shared" ref="B4:B20" si="0">B3+1</f>
        <v>2</v>
      </c>
      <c r="C4" s="48"/>
      <c r="D4" s="27" t="s">
        <v>6</v>
      </c>
      <c r="E4" s="41">
        <v>2.8</v>
      </c>
      <c r="F4" s="23">
        <v>4</v>
      </c>
      <c r="G4" s="23">
        <v>175</v>
      </c>
      <c r="H4" s="26" t="s">
        <v>30</v>
      </c>
      <c r="I4" s="21"/>
    </row>
    <row r="5" spans="2:9" ht="19.5" customHeight="1" x14ac:dyDescent="0.25">
      <c r="B5" s="40">
        <f t="shared" si="0"/>
        <v>3</v>
      </c>
      <c r="C5" s="48"/>
      <c r="D5" s="27" t="s">
        <v>7</v>
      </c>
      <c r="E5" s="24">
        <v>4.3</v>
      </c>
      <c r="F5" s="23">
        <v>19</v>
      </c>
      <c r="G5" s="23">
        <v>500</v>
      </c>
      <c r="H5" s="26" t="s">
        <v>30</v>
      </c>
      <c r="I5" s="21"/>
    </row>
    <row r="6" spans="2:9" ht="19.5" customHeight="1" x14ac:dyDescent="0.25">
      <c r="B6" s="40">
        <f t="shared" si="0"/>
        <v>4</v>
      </c>
      <c r="C6" s="48"/>
      <c r="D6" s="27" t="s">
        <v>8</v>
      </c>
      <c r="E6" s="24">
        <v>63.24</v>
      </c>
      <c r="F6" s="23">
        <v>10</v>
      </c>
      <c r="G6" s="23">
        <v>300</v>
      </c>
      <c r="H6" s="26" t="s">
        <v>31</v>
      </c>
      <c r="I6" s="21"/>
    </row>
    <row r="7" spans="2:9" ht="19.5" customHeight="1" x14ac:dyDescent="0.25">
      <c r="B7" s="40">
        <f t="shared" si="0"/>
        <v>5</v>
      </c>
      <c r="C7" s="48"/>
      <c r="D7" s="27" t="s">
        <v>13</v>
      </c>
      <c r="E7" s="24">
        <v>27.24</v>
      </c>
      <c r="F7" s="23"/>
      <c r="G7" s="23"/>
      <c r="H7" s="26" t="s">
        <v>31</v>
      </c>
      <c r="I7" s="21"/>
    </row>
    <row r="8" spans="2:9" ht="19.5" customHeight="1" x14ac:dyDescent="0.25">
      <c r="B8" s="40">
        <f t="shared" si="0"/>
        <v>6</v>
      </c>
      <c r="C8" s="48"/>
      <c r="D8" s="27" t="s">
        <v>9</v>
      </c>
      <c r="E8" s="41">
        <v>1</v>
      </c>
      <c r="F8" s="23">
        <v>6</v>
      </c>
      <c r="G8" s="23">
        <v>75</v>
      </c>
      <c r="H8" s="26" t="s">
        <v>31</v>
      </c>
      <c r="I8" s="21"/>
    </row>
    <row r="9" spans="2:9" ht="19.5" customHeight="1" x14ac:dyDescent="0.25">
      <c r="B9" s="40">
        <f t="shared" si="0"/>
        <v>7</v>
      </c>
      <c r="C9" s="48"/>
      <c r="D9" s="27" t="s">
        <v>10</v>
      </c>
      <c r="E9" s="24">
        <v>27.6</v>
      </c>
      <c r="F9" s="23">
        <v>5</v>
      </c>
      <c r="G9" s="23">
        <v>495</v>
      </c>
      <c r="H9" s="26" t="s">
        <v>31</v>
      </c>
      <c r="I9" s="21"/>
    </row>
    <row r="10" spans="2:9" ht="19.5" customHeight="1" x14ac:dyDescent="0.25">
      <c r="B10" s="40">
        <f t="shared" si="0"/>
        <v>8</v>
      </c>
      <c r="C10" s="48"/>
      <c r="D10" s="27" t="s">
        <v>11</v>
      </c>
      <c r="E10" s="24"/>
      <c r="F10" s="23"/>
      <c r="G10" s="23"/>
      <c r="H10" s="26" t="s">
        <v>31</v>
      </c>
      <c r="I10" s="21"/>
    </row>
    <row r="11" spans="2:9" ht="19.5" customHeight="1" x14ac:dyDescent="0.25">
      <c r="B11" s="40">
        <f t="shared" si="0"/>
        <v>9</v>
      </c>
      <c r="C11" s="48"/>
      <c r="D11" s="27" t="s">
        <v>12</v>
      </c>
      <c r="E11" s="24">
        <v>5.38</v>
      </c>
      <c r="F11" s="23">
        <v>53</v>
      </c>
      <c r="G11" s="23">
        <v>202</v>
      </c>
      <c r="H11" s="26" t="s">
        <v>31</v>
      </c>
      <c r="I11" s="21"/>
    </row>
    <row r="12" spans="2:9" ht="19.5" customHeight="1" x14ac:dyDescent="0.25">
      <c r="B12" s="40">
        <f t="shared" si="0"/>
        <v>10</v>
      </c>
      <c r="C12" s="48"/>
      <c r="D12" s="27" t="s">
        <v>14</v>
      </c>
      <c r="E12" s="24">
        <v>2.9</v>
      </c>
      <c r="F12" s="23"/>
      <c r="G12" s="23"/>
      <c r="H12" s="26" t="s">
        <v>31</v>
      </c>
      <c r="I12" s="21"/>
    </row>
    <row r="13" spans="2:9" ht="19.5" customHeight="1" x14ac:dyDescent="0.25">
      <c r="B13" s="40">
        <f t="shared" si="0"/>
        <v>11</v>
      </c>
      <c r="C13" s="48"/>
      <c r="D13" s="27" t="s">
        <v>15</v>
      </c>
      <c r="E13" s="24">
        <v>0.3</v>
      </c>
      <c r="F13" s="23">
        <v>4</v>
      </c>
      <c r="G13" s="23">
        <v>98</v>
      </c>
      <c r="H13" s="26" t="s">
        <v>32</v>
      </c>
      <c r="I13" s="21"/>
    </row>
    <row r="14" spans="2:9" ht="19.5" customHeight="1" x14ac:dyDescent="0.25">
      <c r="B14" s="40">
        <f t="shared" si="0"/>
        <v>12</v>
      </c>
      <c r="C14" s="48"/>
      <c r="D14" s="27" t="s">
        <v>16</v>
      </c>
      <c r="E14" s="24">
        <v>26.62</v>
      </c>
      <c r="F14" s="23">
        <v>10</v>
      </c>
      <c r="G14" s="23">
        <v>1200</v>
      </c>
      <c r="H14" s="26" t="s">
        <v>32</v>
      </c>
      <c r="I14" s="21"/>
    </row>
    <row r="15" spans="2:9" ht="19.5" customHeight="1" x14ac:dyDescent="0.25">
      <c r="B15" s="40">
        <f t="shared" si="0"/>
        <v>13</v>
      </c>
      <c r="C15" s="48"/>
      <c r="D15" s="27" t="s">
        <v>17</v>
      </c>
      <c r="E15" s="24">
        <v>7.76</v>
      </c>
      <c r="F15" s="23"/>
      <c r="G15" s="23"/>
      <c r="H15" s="26" t="s">
        <v>32</v>
      </c>
      <c r="I15" s="21"/>
    </row>
    <row r="16" spans="2:9" ht="19.5" customHeight="1" x14ac:dyDescent="0.25">
      <c r="B16" s="40">
        <f t="shared" si="0"/>
        <v>14</v>
      </c>
      <c r="C16" s="48"/>
      <c r="D16" s="27" t="s">
        <v>18</v>
      </c>
      <c r="E16" s="24">
        <v>0.4</v>
      </c>
      <c r="F16" s="23">
        <v>4</v>
      </c>
      <c r="G16" s="23"/>
      <c r="H16" s="26" t="s">
        <v>32</v>
      </c>
      <c r="I16" s="21"/>
    </row>
    <row r="17" spans="2:9" ht="19.5" customHeight="1" x14ac:dyDescent="0.25">
      <c r="B17" s="40">
        <f t="shared" si="0"/>
        <v>15</v>
      </c>
      <c r="C17" s="48"/>
      <c r="D17" s="27" t="s">
        <v>19</v>
      </c>
      <c r="E17" s="24">
        <v>6.4</v>
      </c>
      <c r="F17" s="23">
        <v>3</v>
      </c>
      <c r="G17" s="23"/>
      <c r="H17" s="26" t="s">
        <v>32</v>
      </c>
      <c r="I17" s="21"/>
    </row>
    <row r="18" spans="2:9" ht="19.5" customHeight="1" x14ac:dyDescent="0.25">
      <c r="B18" s="40">
        <f t="shared" si="0"/>
        <v>16</v>
      </c>
      <c r="C18" s="48"/>
      <c r="D18" s="27" t="s">
        <v>20</v>
      </c>
      <c r="E18" s="24">
        <v>10.62</v>
      </c>
      <c r="F18" s="23">
        <v>5</v>
      </c>
      <c r="G18" s="23"/>
      <c r="H18" s="26" t="s">
        <v>32</v>
      </c>
      <c r="I18" s="22"/>
    </row>
    <row r="19" spans="2:9" ht="19.5" customHeight="1" x14ac:dyDescent="0.25">
      <c r="B19" s="40">
        <f t="shared" si="0"/>
        <v>17</v>
      </c>
      <c r="C19" s="48"/>
      <c r="D19" s="27" t="s">
        <v>21</v>
      </c>
      <c r="E19" s="24">
        <v>3.6</v>
      </c>
      <c r="F19" s="23">
        <v>3</v>
      </c>
      <c r="G19" s="23">
        <v>247</v>
      </c>
      <c r="H19" s="26" t="s">
        <v>32</v>
      </c>
      <c r="I19" s="22"/>
    </row>
    <row r="20" spans="2:9" ht="19.5" customHeight="1" x14ac:dyDescent="0.25">
      <c r="B20" s="40">
        <f t="shared" si="0"/>
        <v>18</v>
      </c>
      <c r="C20" s="49"/>
      <c r="D20" s="27" t="s">
        <v>22</v>
      </c>
      <c r="E20" s="41">
        <v>6.8</v>
      </c>
      <c r="F20" s="23">
        <v>6</v>
      </c>
      <c r="G20" s="23">
        <v>112</v>
      </c>
      <c r="H20" s="26" t="s">
        <v>32</v>
      </c>
      <c r="I20" s="22"/>
    </row>
    <row r="21" spans="2:9" x14ac:dyDescent="0.25">
      <c r="B21" s="2"/>
      <c r="D21" s="13" t="s">
        <v>29</v>
      </c>
      <c r="E21" s="25">
        <f>SUM(E3:E20)</f>
        <v>237.96000000000004</v>
      </c>
      <c r="F21" s="12">
        <f t="shared" ref="F21" si="1">SUM(F3:F20)</f>
        <v>148</v>
      </c>
      <c r="G21" s="12">
        <f>SUM(G3:G20)</f>
        <v>5404</v>
      </c>
      <c r="H21" s="20"/>
      <c r="I21" s="2"/>
    </row>
  </sheetData>
  <sheetProtection sheet="1" formatCells="0" formatColumns="0" formatRows="0"/>
  <mergeCells count="1">
    <mergeCell ref="C3:C20"/>
  </mergeCells>
  <pageMargins left="0.78740157480314965" right="0.39370078740157483" top="0.39370078740157483" bottom="0.39370078740157483" header="0.47244094488188981" footer="0.47244094488188981"/>
  <pageSetup paperSize="9" scale="80" firstPageNumber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14-RIOSV-Haskovo</vt:lpstr>
      <vt:lpstr>RIOSV-Haskovo</vt:lpstr>
      <vt:lpstr>'14-RIOSV-Haskovo'!Област_печат</vt:lpstr>
      <vt:lpstr>'RIOSV-Haskovo'!Област_печат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dc:description/>
  <cp:lastModifiedBy>Петър Стаматов</cp:lastModifiedBy>
  <cp:revision>1</cp:revision>
  <cp:lastPrinted>2017-09-15T11:49:32Z</cp:lastPrinted>
  <dcterms:created xsi:type="dcterms:W3CDTF">2006-09-16T00:00:00Z</dcterms:created>
  <dcterms:modified xsi:type="dcterms:W3CDTF">2017-09-18T05:36:43Z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